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or_Gorka\web_content\"/>
    </mc:Choice>
  </mc:AlternateContent>
  <bookViews>
    <workbookView xWindow="0" yWindow="770" windowWidth="25580" windowHeight="5590" firstSheet="4" activeTab="4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5" l="1"/>
</calcChain>
</file>

<file path=xl/sharedStrings.xml><?xml version="1.0" encoding="utf-8"?>
<sst xmlns="http://schemas.openxmlformats.org/spreadsheetml/2006/main" count="116" uniqueCount="100">
  <si>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</si>
  <si>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</si>
  <si>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</si>
  <si>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</si>
  <si>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</si>
  <si>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</si>
  <si>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</si>
  <si>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</si>
  <si>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</si>
  <si>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</si>
  <si>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</si>
  <si>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</si>
  <si>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</si>
  <si>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</si>
  <si>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</si>
  <si>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</si>
  <si>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</si>
  <si>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</si>
  <si>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</si>
  <si>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</si>
  <si>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</si>
  <si>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</si>
  <si>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</si>
  <si>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</si>
  <si>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</si>
  <si>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</si>
  <si>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</si>
  <si>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</si>
  <si>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</si>
  <si>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</si>
  <si>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</si>
  <si>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</si>
  <si>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</si>
  <si>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</si>
  <si>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</si>
  <si>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</si>
  <si>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</si>
  <si>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</si>
  <si>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</si>
  <si>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</si>
  <si>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</si>
  <si>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</si>
  <si>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</si>
  <si>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</si>
  <si>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</si>
  <si>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</si>
  <si>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</si>
  <si>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</si>
  <si>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</si>
  <si>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</si>
  <si>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</si>
  <si>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</si>
  <si>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</si>
  <si>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</si>
  <si>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</si>
  <si>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</si>
  <si>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</si>
  <si>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</si>
  <si>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</si>
  <si>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</si>
  <si>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</si>
  <si>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</si>
  <si>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</si>
  <si>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</si>
  <si>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</si>
  <si>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</si>
  <si>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</si>
  <si>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</si>
  <si>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</si>
  <si>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</si>
  <si>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</si>
  <si>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</si>
  <si>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</si>
  <si>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</si>
  <si>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</si>
  <si>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</si>
  <si>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</si>
  <si>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</si>
  <si>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</si>
  <si>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</si>
  <si>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</si>
  <si>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</si>
  <si>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</si>
  <si>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</si>
  <si>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</si>
  <si>
    <t>in vivo</t>
  </si>
  <si>
    <t>right lateral ventricle</t>
  </si>
  <si>
    <t>Male</t>
  </si>
  <si>
    <t>N/A</t>
  </si>
  <si>
    <t>C57BL/6</t>
  </si>
  <si>
    <t>wild-type</t>
  </si>
  <si>
    <t>healthy</t>
  </si>
  <si>
    <t>Buprenorphine (0.1 mg/kg)</t>
  </si>
  <si>
    <t>tracheotomy</t>
  </si>
  <si>
    <t>Unibas &amp; Unibe &amp; UZH</t>
  </si>
  <si>
    <t>BMC &amp; TKI &amp; TIG</t>
  </si>
  <si>
    <t>subjCA019</t>
  </si>
  <si>
    <t>scan002_time-steps\time-steps_002</t>
  </si>
  <si>
    <t>Ketamin (50 mg/kg), Medetomidine (1 mg/kg)</t>
  </si>
  <si>
    <t>isoflurane (1-2%)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</si>
</sst>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4" fontId="0" fillId="0" borderId="0" xfId="0" applyNumberFormat="1"/>
    <xf numFmtId="170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2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1" sqref="C21"/>
    </sheetView>
  </sheetViews>
  <sheetFormatPr defaultColWidth="11.453125" defaultRowHeight="14.5" x14ac:dyDescent="0.35"/>
  <cols>
    <col min="1" max="1" width="31.26953125" customWidth="1"/>
    <col min="2" max="2" width="15.26953125" customWidth="1"/>
    <col min="3" max="3" width="16.1796875" customWidth="1"/>
    <col min="4" max="4" width="17.1796875" customWidth="1"/>
    <col min="5" max="5" width="20.7265625" customWidth="1"/>
  </cols>
  <sheetData>
    <row r="1" spans="1:6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35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 x14ac:dyDescent="0.35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 x14ac:dyDescent="0.35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 x14ac:dyDescent="0.35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 x14ac:dyDescent="0.35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ColWidth="11.453125" defaultRowHeight="14.5" x14ac:dyDescent="0.35"/>
  <cols>
    <col min="1" max="1" width="11.453125" style="1"/>
    <col min="2" max="2" width="28.26953125" customWidth="1"/>
  </cols>
  <sheetData>
    <row r="1" spans="1:2" x14ac:dyDescent="0.35">
      <c r="A1" s="1" t="s">
        <v>15</v>
      </c>
      <c r="B1" t="s">
        <v>16</v>
      </c>
    </row>
    <row r="2" spans="1:2" x14ac:dyDescent="0.35">
      <c r="A2" s="1" t="s">
        <v>17</v>
      </c>
      <c r="B2" t="s">
        <v>18</v>
      </c>
    </row>
    <row r="3" spans="1:2" x14ac:dyDescent="0.35">
      <c r="A3" s="1" t="s">
        <v>19</v>
      </c>
      <c r="B3" t="s">
        <v>20</v>
      </c>
    </row>
    <row r="4" spans="1:2" x14ac:dyDescent="0.35">
      <c r="A4" s="1" t="s">
        <v>21</v>
      </c>
    </row>
    <row r="5" spans="1:2" x14ac:dyDescent="0.35">
      <c r="A5" s="1" t="s">
        <v>22</v>
      </c>
    </row>
    <row r="6" spans="1:2" x14ac:dyDescent="0.35">
      <c r="A6" s="1" t="s">
        <v>23</v>
      </c>
    </row>
    <row r="7" spans="1:2" x14ac:dyDescent="0.35">
      <c r="A7" s="1" t="s">
        <v>24</v>
      </c>
      <c r="B7" t="s">
        <v>25</v>
      </c>
    </row>
    <row r="8" spans="1:2" x14ac:dyDescent="0.35">
      <c r="A8" s="1" t="s">
        <v>26</v>
      </c>
    </row>
    <row r="9" spans="1:2" x14ac:dyDescent="0.35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zoomScale="115" zoomScaleNormal="115" workbookViewId="0">
      <selection activeCell="C8" sqref="C8"/>
    </sheetView>
  </sheetViews>
  <sheetFormatPr defaultColWidth="11.453125" defaultRowHeight="14.5" x14ac:dyDescent="0.35"/>
  <cols>
    <col min="2" max="2" width="11.453125" style="1"/>
    <col min="3" max="3" width="133.1796875" customWidth="1"/>
  </cols>
  <sheetData>
    <row r="1" spans="2:3" x14ac:dyDescent="0.35">
      <c r="B1" s="1">
        <v>0</v>
      </c>
      <c r="C1" t="s">
        <v>28</v>
      </c>
    </row>
    <row r="2" spans="2:3" x14ac:dyDescent="0.35">
      <c r="B2" s="1">
        <v>1</v>
      </c>
      <c r="C2" t="s">
        <v>29</v>
      </c>
    </row>
    <row r="3" spans="2:3" x14ac:dyDescent="0.35">
      <c r="B3" s="1">
        <v>2</v>
      </c>
      <c r="C3" t="s">
        <v>30</v>
      </c>
    </row>
    <row r="4" spans="2:3" x14ac:dyDescent="0.35">
      <c r="B4" s="1">
        <v>3</v>
      </c>
      <c r="C4" t="s">
        <v>31</v>
      </c>
    </row>
    <row r="5" spans="2:3" x14ac:dyDescent="0.35">
      <c r="B5" s="1">
        <v>4</v>
      </c>
      <c r="C5" t="s">
        <v>32</v>
      </c>
    </row>
    <row r="6" spans="2:3" x14ac:dyDescent="0.35">
      <c r="B6" s="1">
        <v>5</v>
      </c>
      <c r="C6" t="s">
        <v>33</v>
      </c>
    </row>
    <row r="7" spans="2:3" s="3" customFormat="1" x14ac:dyDescent="0.35">
      <c r="B7" s="2">
        <v>6</v>
      </c>
      <c r="C7" s="3" t="s">
        <v>34</v>
      </c>
    </row>
    <row r="8" spans="2:3" x14ac:dyDescent="0.35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" sqref="C2"/>
    </sheetView>
  </sheetViews>
  <sheetFormatPr defaultColWidth="9.1796875" defaultRowHeight="14.5" x14ac:dyDescent="0.35"/>
  <cols>
    <col min="2" max="2" width="98.1796875" customWidth="1"/>
    <col min="3" max="3" width="77.1796875" customWidth="1"/>
    <col min="4" max="4" width="38.81640625" customWidth="1"/>
  </cols>
  <sheetData>
    <row r="1" spans="1:4" s="1" customFormat="1" x14ac:dyDescent="0.35">
      <c r="A1" s="1" t="s">
        <v>36</v>
      </c>
      <c r="B1" s="1" t="s">
        <v>37</v>
      </c>
      <c r="C1" s="1" t="s">
        <v>38</v>
      </c>
      <c r="D1" s="1" t="s">
        <v>39</v>
      </c>
    </row>
    <row r="2" spans="1:4" x14ac:dyDescent="0.35">
      <c r="A2">
        <v>0</v>
      </c>
      <c r="B2" t="s">
        <v>40</v>
      </c>
      <c r="C2" t="s">
        <v>41</v>
      </c>
      <c r="D2" t="s">
        <v>42</v>
      </c>
    </row>
    <row r="3" spans="1:4" x14ac:dyDescent="0.35">
      <c r="A3">
        <v>1</v>
      </c>
      <c r="B3" t="s">
        <v>43</v>
      </c>
      <c r="C3" t="s">
        <v>44</v>
      </c>
      <c r="D3" t="s">
        <v>45</v>
      </c>
    </row>
    <row r="4" spans="1:4" x14ac:dyDescent="0.35">
      <c r="A4">
        <v>2</v>
      </c>
      <c r="B4" t="s">
        <v>46</v>
      </c>
      <c r="C4" t="s">
        <v>47</v>
      </c>
      <c r="D4" t="s">
        <v>48</v>
      </c>
    </row>
    <row r="5" spans="1:4" x14ac:dyDescent="0.35">
      <c r="A5">
        <v>3</v>
      </c>
      <c r="B5" t="s">
        <v>49</v>
      </c>
      <c r="C5" t="s">
        <v>50</v>
      </c>
      <c r="D5" t="s">
        <v>51</v>
      </c>
    </row>
    <row r="6" spans="1:4" x14ac:dyDescent="0.35">
      <c r="A6">
        <v>4</v>
      </c>
      <c r="B6" t="s">
        <v>43</v>
      </c>
      <c r="C6" t="s">
        <v>44</v>
      </c>
      <c r="D6" t="s">
        <v>45</v>
      </c>
    </row>
    <row r="7" spans="1:4" x14ac:dyDescent="0.35">
      <c r="A7">
        <v>5</v>
      </c>
      <c r="B7" t="s">
        <v>46</v>
      </c>
      <c r="C7" t="s">
        <v>47</v>
      </c>
      <c r="D7" t="s">
        <v>48</v>
      </c>
    </row>
    <row r="8" spans="1:4" x14ac:dyDescent="0.35">
      <c r="A8">
        <v>6</v>
      </c>
      <c r="B8" t="s">
        <v>49</v>
      </c>
      <c r="C8" t="s">
        <v>50</v>
      </c>
      <c r="D8" t="s">
        <v>51</v>
      </c>
    </row>
    <row r="9" spans="1:4" x14ac:dyDescent="0.35">
      <c r="A9">
        <v>7</v>
      </c>
      <c r="B9" t="s">
        <v>43</v>
      </c>
      <c r="C9" t="s">
        <v>44</v>
      </c>
      <c r="D9" t="s">
        <v>45</v>
      </c>
    </row>
    <row r="10" spans="1:4" x14ac:dyDescent="0.35">
      <c r="A10">
        <v>8</v>
      </c>
      <c r="B10" t="s">
        <v>52</v>
      </c>
      <c r="D10" t="s">
        <v>45</v>
      </c>
    </row>
    <row r="11" spans="1:4" x14ac:dyDescent="0.35">
      <c r="A11">
        <v>9</v>
      </c>
      <c r="B11" s="4" t="s">
        <v>53</v>
      </c>
      <c r="C11" t="s">
        <v>54</v>
      </c>
    </row>
    <row r="12" spans="1:4" x14ac:dyDescent="0.35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"/>
  <sheetViews>
    <sheetView tabSelected="1" zoomScaleNormal="100" workbookViewId="0">
      <selection activeCell="A2" sqref="A2"/>
    </sheetView>
  </sheetViews>
  <sheetFormatPr defaultColWidth="9.1796875" defaultRowHeight="14.5" x14ac:dyDescent="0.35"/>
  <cols>
    <col min="2" max="2" width="11.1796875" style="16" bestFit="1" customWidth="1"/>
    <col min="3" max="3" width="11.453125"/>
    <col min="4" max="4" width="24.1796875" customWidth="1"/>
    <col min="5" max="5" width="51.453125" customWidth="1"/>
    <col min="6" max="6" width="21.54296875" customWidth="1"/>
    <col min="7" max="8" width="26.1796875" style="6" customWidth="1"/>
    <col min="9" max="9" width="11.453125" style="6"/>
    <col min="10" max="10" width="9.453125" customWidth="1"/>
    <col min="11" max="11" width="14.453125" style="8" customWidth="1"/>
    <col min="12" max="13" width="14.453125" style="16" customWidth="1"/>
    <col min="14" max="14" width="17.90625" style="16" bestFit="1" customWidth="1"/>
    <col min="15" max="15" width="14.453125" style="16" customWidth="1"/>
    <col min="16" max="16" width="20" style="6" customWidth="1"/>
    <col min="17" max="17" width="26.90625" style="14" bestFit="1" customWidth="1"/>
    <col min="18" max="19" width="28.1796875" style="10" customWidth="1"/>
    <col min="20" max="20" width="29.08984375" style="12" bestFit="1" customWidth="1"/>
    <col min="21" max="21" width="31.81640625" style="18" bestFit="1" customWidth="1"/>
    <col min="22" max="22" width="46.453125" bestFit="1" customWidth="1"/>
    <col min="23" max="23" width="47" customWidth="1"/>
    <col min="24" max="24" width="39.54296875" bestFit="1" customWidth="1"/>
    <col min="25" max="25" width="25.81640625" customWidth="1"/>
    <col min="26" max="26" width="17.90625" bestFit="1" customWidth="1"/>
    <col min="27" max="28" width="19.453125"/>
    <col min="29" max="29" width="10.81640625" bestFit="1" customWidth="1"/>
  </cols>
  <sheetData>
    <row r="1" spans="1:29" s="1" customFormat="1" x14ac:dyDescent="0.35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" t="s">
        <v>84</v>
      </c>
    </row>
    <row r="2" spans="1:29" x14ac:dyDescent="0.35">
      <c r="A2" t="s">
        <v>96</v>
      </c>
      <c r="B2" s="16">
        <v>45256</v>
      </c>
      <c r="C2" t="s">
        <v>85</v>
      </c>
      <c r="D2" t="s">
        <v>86</v>
      </c>
      <c r="F2" t="s">
        <v>88</v>
      </c>
      <c r="G2">
        <v>-1.2</v>
      </c>
      <c r="H2">
        <v>0.03</v>
      </c>
      <c r="I2">
        <v>-2.2999999999999998</v>
      </c>
      <c r="J2" t="s">
        <v>87</v>
      </c>
      <c r="K2">
        <v>28.5</v>
      </c>
      <c r="L2" s="16">
        <v>45160</v>
      </c>
      <c r="M2" s="16" t="s">
        <v>89</v>
      </c>
      <c r="N2" s="16" t="s">
        <v>90</v>
      </c>
      <c r="O2" s="16" t="s">
        <v>91</v>
      </c>
      <c r="P2" s="22">
        <v>2.2999999999999998</v>
      </c>
      <c r="Q2" s="14">
        <v>320</v>
      </c>
      <c r="R2" s="10">
        <v>0.25</v>
      </c>
      <c r="S2" s="10">
        <v>0.02</v>
      </c>
      <c r="T2" s="12">
        <v>5</v>
      </c>
      <c r="U2" s="20">
        <v>0.86388888888888893</v>
      </c>
      <c r="V2" t="s">
        <v>97</v>
      </c>
      <c r="W2" s="21" t="s">
        <v>98</v>
      </c>
      <c r="X2" t="s">
        <v>99</v>
      </c>
      <c r="Y2" t="s">
        <v>92</v>
      </c>
      <c r="Z2" t="s">
        <v>93</v>
      </c>
      <c r="AA2" t="s">
        <v>94</v>
      </c>
      <c r="AB2" t="s">
        <v>95</v>
      </c>
      <c r="AC2" s="19">
        <f ca="1">TODAY()</f>
        <v>45538</v>
      </c>
    </row>
    <row r="3" spans="1:29" x14ac:dyDescent="0.35">
      <c r="G3"/>
      <c r="H3"/>
      <c r="I3"/>
      <c r="K3"/>
      <c r="P3" s="22"/>
      <c r="U3" s="23"/>
    </row>
    <row r="4" spans="1:29" x14ac:dyDescent="0.35">
      <c r="G4"/>
      <c r="H4"/>
      <c r="I4"/>
      <c r="K4"/>
      <c r="P4" s="22"/>
      <c r="U4" s="20"/>
    </row>
  </sheetData>
  <dataValidations count="17">
    <dataValidation type="decimal" errorStyle="warning" allowBlank="1" showInputMessage="1" showErrorMessage="1" sqref="P1:P1048576">
      <formula1>2</formula1>
      <formula2>3</formula2>
    </dataValidation>
    <dataValidation type="decimal" errorStyle="warning" operator="greaterThanOrEqual" allowBlank="1" showInputMessage="1" showErrorMessage="1" sqref="R1:T1048576">
      <formula1>0</formula1>
    </dataValidation>
    <dataValidation type="decimal" errorStyle="warning" allowBlank="1" showInputMessage="1" showErrorMessage="1" sqref="K1:K1048576">
      <formula1>10</formula1>
      <formula2>100</formula2>
    </dataValidation>
    <dataValidation type="list" allowBlank="1" showInputMessage="1" showErrorMessage="1" sqref="J1:J1048576">
      <formula1>"Male, Female"</formula1>
    </dataValidation>
    <dataValidation type="list" errorStyle="warning" allowBlank="1" showInputMessage="1" showErrorMessage="1" sqref="Z1:Z1048576">
      <formula1>"free breathing, tracheotomy, N/A"</formula1>
    </dataValidation>
    <dataValidation type="list" errorStyle="warning" allowBlank="1" showInputMessage="1" showErrorMessage="1" sqref="Y1:Y1048576">
      <formula1>"N/A, Buprenorphine (0.1 mg/kg)"</formula1>
    </dataValidation>
    <dataValidation type="date" errorStyle="warning" operator="greaterThan" allowBlank="1" showInputMessage="1" showErrorMessage="1" sqref="L1:L1048576 B1:B1048576">
      <formula1>43101</formula1>
    </dataValidation>
    <dataValidation type="list" errorStyle="warning" allowBlank="1" showInputMessage="1" showErrorMessage="1" sqref="C1:C1048576">
      <formula1>"in vivo, ex vivo, post mortem, peri mortem"</formula1>
    </dataValidation>
    <dataValidation type="list" errorStyle="warning" allowBlank="1" showInputMessage="1" showErrorMessage="1" sqref="D1:D1048576">
      <formula1>"right lateral ventricle; no contrast agent; infusion failed; cisterna magna"</formula1>
    </dataValidation>
    <dataValidation type="list" errorStyle="warning" allowBlank="1" showInputMessage="1" showErrorMessage="1" sqref="F1:F1048576">
      <formula1>"N/A, TKI, CLS, SPring-8"</formula1>
    </dataValidation>
    <dataValidation type="decimal" errorStyle="warning" allowBlank="1" showInputMessage="1" showErrorMessage="1" sqref="G1:I1048576">
      <formula1>-10</formula1>
      <formula2>10</formula2>
    </dataValidation>
    <dataValidation type="decimal" errorStyle="warning" allowBlank="1" showInputMessage="1" showErrorMessage="1" sqref="Q1:Q1048576">
      <formula1>0</formula1>
      <formula2>1000</formula2>
    </dataValidation>
    <dataValidation type="list" errorStyle="warning" operator="greaterThan" allowBlank="1" showInputMessage="1" showErrorMessage="1" sqref="N1:N1048576">
      <formula1>"N/A, wild-type"</formula1>
    </dataValidation>
    <dataValidation type="list" errorStyle="warning" operator="greaterThan" allowBlank="1" showInputMessage="1" showErrorMessage="1" sqref="M1:M1048576">
      <formula1>"N/A, C57BL/6, C57BL/6JJmsSlc"</formula1>
    </dataValidation>
    <dataValidation type="list" errorStyle="warning" operator="greaterThan" allowBlank="1" showInputMessage="1" showErrorMessage="1" sqref="O1:O1048576">
      <formula1>"N/A, healthy"</formula1>
    </dataValidation>
    <dataValidation type="list" errorStyle="warning" allowBlank="1" showInputMessage="1" showErrorMessage="1" sqref="AB1:AB1048576">
      <formula1>"BMC, TKI, TIG, BMC &amp; TKI, BMC &amp; TIG, TKI &amp; TIG, BMC &amp; TKI &amp; TIG"</formula1>
    </dataValidation>
    <dataValidation type="list" errorStyle="warning" allowBlank="1" showInputMessage="1" showErrorMessage="1" sqref="AA1:AA1048576">
      <formula1>"Unibas, Unibe, UZH, Unibas &amp; Unibe, Unibas &amp; UZH, Unibe &amp; UZH, Unibas &amp; Unibe &amp; UZH"</formula1>
    </dataValidation>
  </dataValidations>
  <pageMargins left="0.7" right="0.7" top="0.75" bottom="0.75" header="0.3" footer="0.3"/>
  <pageSetup paperSize="8" scale="9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93640F-56E2-4F30-9586-C80C5A2B0FA8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45dcb47e-6b8b-49cf-94c9-2f49b98129da"/>
    <ds:schemaRef ds:uri="http://schemas.openxmlformats.org/package/2006/metadata/core-properties"/>
    <ds:schemaRef ds:uri="http://purl.org/dc/elements/1.1/"/>
    <ds:schemaRef ds:uri="8a03f34d-f0d3-48c0-be2d-a52ec64912f2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F278C01-F5FF-4C66-92DD-14E51EC9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256A1D-0A26-4932-A8A2-DCE49A2EE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03f34d-f0d3-48c0-be2d-a52ec64912f2"/>
    <ds:schemaRef ds:uri="45dcb47e-6b8b-49cf-94c9-2f49b9812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Ventilation parameters</vt:lpstr>
      <vt:lpstr>DAQ connections</vt:lpstr>
      <vt:lpstr>Protocol - syringe filling</vt:lpstr>
      <vt:lpstr>Experiment_steps</vt:lpstr>
      <vt:lpstr>Control_room_sheet</vt:lpstr>
      <vt:lpstr>Control_room_sheet!Print_Area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Marta Girona</cp:lastModifiedBy>
  <cp:revision/>
  <dcterms:created xsi:type="dcterms:W3CDTF">2023-04-25T07:47:21Z</dcterms:created>
  <dcterms:modified xsi:type="dcterms:W3CDTF">2024-09-03T11:47:08Z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