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for_Gorka\web_content\"/>
    </mc:Choice>
  </mc:AlternateContent>
  <bookViews>
    <workbookView xWindow="0" yWindow="770" windowWidth="25580" windowHeight="5590" firstSheet="4" activeTab="4"/>
  </bookViews>
  <sheets>
    <sheet name="Ventilation parameters" sheetId="1" r:id="rId1"/>
    <sheet name="DAQ connections" sheetId="2" r:id="rId2"/>
    <sheet name="Protocol - syringe filling" sheetId="3" r:id="rId3"/>
    <sheet name="Experiment_steps" sheetId="4" r:id="rId4"/>
    <sheet name="Control_room_sheet" sheetId="5" r:id="rId5"/>
  </sheets>
  <definedNames>
    <definedName name="_xlnm.Print_Area" localSheetId="4">Control_room_sheet!$A$1:$J$1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" i="5" l="1"/>
</calcChain>
</file>

<file path=xl/sharedStrings.xml><?xml version="1.0" encoding="utf-8"?>
<sst xmlns="http://schemas.openxmlformats.org/spreadsheetml/2006/main" count="117" uniqueCount="101">
  <si>
    <t>Minivent</t>
  </si>
  <si>
    <t>PEEP (cm H2O)</t>
  </si>
  <si>
    <t>PIP (cm H2O)</t>
  </si>
  <si>
    <t>Tidal volume (uL)</t>
  </si>
  <si>
    <t>Respiraton rate (bpm)</t>
  </si>
  <si>
    <t>female</t>
  </si>
  <si>
    <t>15 - 16</t>
  </si>
  <si>
    <t xml:space="preserve">male </t>
  </si>
  <si>
    <t>SAR-1000</t>
  </si>
  <si>
    <t>PEEP</t>
  </si>
  <si>
    <t>Tidal volume</t>
  </si>
  <si>
    <t>Respiraton rate</t>
  </si>
  <si>
    <t xml:space="preserve"> Use pressure mode</t>
  </si>
  <si>
    <t>(80-120)</t>
  </si>
  <si>
    <t xml:space="preserve">Instruction for SAR-1000: choose pressure mode, set respiration rate and aproximate tidal volume. Adjust tidal volume according to the reached peak inspiratory pressure. </t>
  </si>
  <si>
    <t>Port 0</t>
  </si>
  <si>
    <t>ECG</t>
  </si>
  <si>
    <t>Port 1</t>
  </si>
  <si>
    <t>Sync Out (ventilation)</t>
  </si>
  <si>
    <t>Port 2</t>
  </si>
  <si>
    <t>Press Out (pressure at lungs)</t>
  </si>
  <si>
    <t>Port 3</t>
  </si>
  <si>
    <t>Port 4</t>
  </si>
  <si>
    <t>Port 5</t>
  </si>
  <si>
    <t>Port 6</t>
  </si>
  <si>
    <t>Camera</t>
  </si>
  <si>
    <t>Port 7</t>
  </si>
  <si>
    <t>Port 8</t>
  </si>
  <si>
    <t>Prepare the new Hamilton with compressor adapter and tube. Tube should be at least 2m, so that you can cut off the part that had CA after each mouse</t>
  </si>
  <si>
    <t>Fill all tubing with oil</t>
  </si>
  <si>
    <t>Check that the Hamilton has enough space to withdraw enough liquid without reaching the max location at the syringe pump</t>
  </si>
  <si>
    <t>Withdraw 2 uL of air</t>
  </si>
  <si>
    <t>Glue the implant (use gel + superglue accelerator)</t>
  </si>
  <si>
    <t>Wait in the surgery room and check when they are suturing before proceeding</t>
  </si>
  <si>
    <t>Withdraw 17 uL of contrast agent</t>
  </si>
  <si>
    <t>Infuse 0.1 uL while washing implant in Mannitol</t>
  </si>
  <si>
    <t>#</t>
  </si>
  <si>
    <t>Steps</t>
  </si>
  <si>
    <t>Acquisition</t>
  </si>
  <si>
    <t>How long</t>
  </si>
  <si>
    <t>Close hutch</t>
  </si>
  <si>
    <t>No</t>
  </si>
  <si>
    <t>X</t>
  </si>
  <si>
    <t>Acquire reference images of the whole system (from bulbs to spine)</t>
  </si>
  <si>
    <t>2 height steps (h0 and h2 overlapped) + 1 height step in the middle covering ventricles (h1)</t>
  </si>
  <si>
    <t xml:space="preserve">2 min </t>
  </si>
  <si>
    <t>Acquire time series of complete ventricles, in the middle FOV (beginning of LVs to 4th ventricle)</t>
  </si>
  <si>
    <t>Start uninterrupted acquisition of h1, ~120 images with injection of 0.5 uL/min and 5 uL</t>
  </si>
  <si>
    <t>60 min</t>
  </si>
  <si>
    <t>After 10 minutes (when injection has finished), do inject 0.02 ul/min for 50 minutes</t>
  </si>
  <si>
    <t>Continue, no interruption</t>
  </si>
  <si>
    <t>50 min left from previous 60</t>
  </si>
  <si>
    <t>Euthanize</t>
  </si>
  <si>
    <t>Acquire time series of complete ventricles in h1 until need to prepare for next mouse</t>
  </si>
  <si>
    <t>Start uninterrupted acquisition of h1, stop when needed</t>
  </si>
  <si>
    <t xml:space="preserve">2 height steps (h0 and h2 overlapped) </t>
  </si>
  <si>
    <t>Subject_ID</t>
  </si>
  <si>
    <t>Date</t>
  </si>
  <si>
    <t>Preparation</t>
  </si>
  <si>
    <t>Contrast_agent_Injection_location</t>
  </si>
  <si>
    <t>Comments</t>
  </si>
  <si>
    <t>Stereotactic_coordinates_used_previously_at</t>
  </si>
  <si>
    <t>Stereotactic_coordinate_X_(Lateral-Medial)</t>
  </si>
  <si>
    <t>Stereotactic_coordinate_Y_(Posterior-Anterior)</t>
  </si>
  <si>
    <t>Stereotactic_coordinate_Z_(Ventral-Dorsal)</t>
  </si>
  <si>
    <t>Sex</t>
  </si>
  <si>
    <t>Body_weight</t>
  </si>
  <si>
    <t>Date_of_birth</t>
  </si>
  <si>
    <t>Strain</t>
  </si>
  <si>
    <t>Genetic_strain_type</t>
  </si>
  <si>
    <t>Pathology</t>
  </si>
  <si>
    <t>Infusion_cannula_length</t>
  </si>
  <si>
    <t>Contrast_agent_concentration</t>
  </si>
  <si>
    <t>Contrast_agent_infusion_rate</t>
  </si>
  <si>
    <t>Contrast_agent_maintenance_infusion_rate</t>
  </si>
  <si>
    <t>Contrast_agent_infusion_volume</t>
  </si>
  <si>
    <t>Contrast_agent_infusion_start_time</t>
  </si>
  <si>
    <t>Contrast_agent_infusion_started_before_scan_name</t>
  </si>
  <si>
    <t>Anesthesia_induction</t>
  </si>
  <si>
    <t>Anesthesia_maintenance</t>
  </si>
  <si>
    <t>Analgesia</t>
  </si>
  <si>
    <t>Artificial_ventilation</t>
  </si>
  <si>
    <t>Research_group_institution</t>
  </si>
  <si>
    <t>Research_group</t>
  </si>
  <si>
    <t>Table_date_csv_export</t>
  </si>
  <si>
    <t>in vivo</t>
  </si>
  <si>
    <t>right lateral ventricle</t>
  </si>
  <si>
    <t>N/A</t>
  </si>
  <si>
    <t>Unavailable</t>
  </si>
  <si>
    <t>wild-type</t>
  </si>
  <si>
    <t>healthy</t>
  </si>
  <si>
    <t>Buprenorphine (0.1 mg/kg)</t>
  </si>
  <si>
    <t>tracheotomy</t>
  </si>
  <si>
    <t>Unibas &amp; Unibe &amp; UZH</t>
  </si>
  <si>
    <t>BMC &amp; TKI &amp; TIG</t>
  </si>
  <si>
    <t>Female</t>
  </si>
  <si>
    <t>C57BL/6JJmsSlc</t>
  </si>
  <si>
    <t>JP28_invivo_1scan_phase2_injection_nose</t>
  </si>
  <si>
    <t>Medetomidine (0.3 mg/kg), Midazolam (4 mg/kg), Butorphanol (5 mg/kg)</t>
  </si>
  <si>
    <t>isoflurane (0.5-2%)</t>
  </si>
  <si>
    <t>JP28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</si>
</sst>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General\ &quot;mm&quot;"/>
    <numFmt numFmtId="165" formatCode="General\ &quot;g&quot;"/>
    <numFmt numFmtId="166" formatCode="General\ &quot;µl/min&quot;"/>
    <numFmt numFmtId="167" formatCode="General\ &quot;µl&quot;"/>
    <numFmt numFmtId="168" formatCode="General\ &quot;mg Ba/ml&quot;"/>
    <numFmt numFmtId="169" formatCode="yyyy\-mm\-dd;@"/>
    <numFmt numFmtId="170" formatCode="h:mm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3" fillId="0" borderId="0" xfId="0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166" fontId="1" fillId="0" borderId="0" xfId="0" applyNumberFormat="1" applyFont="1"/>
    <xf numFmtId="166" fontId="0" fillId="0" borderId="0" xfId="0" applyNumberFormat="1"/>
    <xf numFmtId="167" fontId="1" fillId="0" borderId="0" xfId="0" applyNumberFormat="1" applyFont="1"/>
    <xf numFmtId="167" fontId="0" fillId="0" borderId="0" xfId="0" applyNumberFormat="1"/>
    <xf numFmtId="168" fontId="1" fillId="0" borderId="0" xfId="0" applyNumberFormat="1" applyFont="1"/>
    <xf numFmtId="168" fontId="0" fillId="0" borderId="0" xfId="0" applyNumberFormat="1"/>
    <xf numFmtId="169" fontId="1" fillId="0" borderId="0" xfId="0" applyNumberFormat="1" applyFont="1"/>
    <xf numFmtId="169" fontId="0" fillId="0" borderId="0" xfId="0" applyNumberFormat="1"/>
    <xf numFmtId="170" fontId="1" fillId="0" borderId="0" xfId="0" applyNumberFormat="1" applyFont="1"/>
    <xf numFmtId="170" fontId="0" fillId="0" borderId="0" xfId="0" applyNumberFormat="1"/>
    <xf numFmtId="14" fontId="0" fillId="0" borderId="0" xfId="0" applyNumberFormat="1"/>
    <xf numFmtId="170" fontId="0" fillId="0" borderId="0" xfId="0" applyNumberFormat="1" applyFill="1"/>
    <xf numFmtId="0" fontId="0" fillId="0" borderId="0" xfId="0" applyFill="1"/>
    <xf numFmtId="164" fontId="0" fillId="0" borderId="0" xfId="0" applyNumberFormat="1" applyFill="1"/>
    <xf numFmtId="2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21" sqref="C21"/>
    </sheetView>
  </sheetViews>
  <sheetFormatPr defaultColWidth="11.453125" defaultRowHeight="14.5" x14ac:dyDescent="0.35"/>
  <cols>
    <col min="1" max="1" width="31.26953125" customWidth="1"/>
    <col min="2" max="2" width="15.26953125" customWidth="1"/>
    <col min="3" max="3" width="16.1796875" customWidth="1"/>
    <col min="4" max="4" width="17.1796875" customWidth="1"/>
    <col min="5" max="5" width="20.7265625" customWidth="1"/>
  </cols>
  <sheetData>
    <row r="1" spans="1:6" s="1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6" x14ac:dyDescent="0.35">
      <c r="A2" t="s">
        <v>5</v>
      </c>
      <c r="B2">
        <v>2</v>
      </c>
      <c r="C2" t="s">
        <v>6</v>
      </c>
      <c r="D2">
        <v>125</v>
      </c>
      <c r="E2">
        <v>150</v>
      </c>
    </row>
    <row r="3" spans="1:6" x14ac:dyDescent="0.35">
      <c r="A3" t="s">
        <v>7</v>
      </c>
      <c r="B3">
        <v>2</v>
      </c>
      <c r="C3" t="s">
        <v>6</v>
      </c>
      <c r="D3">
        <v>150</v>
      </c>
      <c r="E3">
        <v>140</v>
      </c>
    </row>
    <row r="5" spans="1:6" s="1" customFormat="1" x14ac:dyDescent="0.35">
      <c r="A5" s="1" t="s">
        <v>8</v>
      </c>
      <c r="B5" s="1" t="s">
        <v>9</v>
      </c>
      <c r="C5" s="1" t="s">
        <v>2</v>
      </c>
      <c r="D5" s="1" t="s">
        <v>10</v>
      </c>
      <c r="E5" s="1" t="s">
        <v>11</v>
      </c>
    </row>
    <row r="6" spans="1:6" x14ac:dyDescent="0.35">
      <c r="A6" t="s">
        <v>12</v>
      </c>
      <c r="B6">
        <v>5</v>
      </c>
      <c r="C6">
        <v>15</v>
      </c>
      <c r="D6">
        <v>350</v>
      </c>
      <c r="E6">
        <v>100</v>
      </c>
      <c r="F6" t="s">
        <v>13</v>
      </c>
    </row>
    <row r="8" spans="1:6" x14ac:dyDescent="0.35">
      <c r="A8" t="s">
        <v>14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1" sqref="C1"/>
    </sheetView>
  </sheetViews>
  <sheetFormatPr defaultColWidth="11.453125" defaultRowHeight="14.5" x14ac:dyDescent="0.35"/>
  <cols>
    <col min="1" max="1" width="11.453125" style="1"/>
    <col min="2" max="2" width="28.26953125" customWidth="1"/>
  </cols>
  <sheetData>
    <row r="1" spans="1:2" x14ac:dyDescent="0.35">
      <c r="A1" s="1" t="s">
        <v>15</v>
      </c>
      <c r="B1" t="s">
        <v>16</v>
      </c>
    </row>
    <row r="2" spans="1:2" x14ac:dyDescent="0.35">
      <c r="A2" s="1" t="s">
        <v>17</v>
      </c>
      <c r="B2" t="s">
        <v>18</v>
      </c>
    </row>
    <row r="3" spans="1:2" x14ac:dyDescent="0.35">
      <c r="A3" s="1" t="s">
        <v>19</v>
      </c>
      <c r="B3" t="s">
        <v>20</v>
      </c>
    </row>
    <row r="4" spans="1:2" x14ac:dyDescent="0.35">
      <c r="A4" s="1" t="s">
        <v>21</v>
      </c>
    </row>
    <row r="5" spans="1:2" x14ac:dyDescent="0.35">
      <c r="A5" s="1" t="s">
        <v>22</v>
      </c>
    </row>
    <row r="6" spans="1:2" x14ac:dyDescent="0.35">
      <c r="A6" s="1" t="s">
        <v>23</v>
      </c>
    </row>
    <row r="7" spans="1:2" x14ac:dyDescent="0.35">
      <c r="A7" s="1" t="s">
        <v>24</v>
      </c>
      <c r="B7" t="s">
        <v>25</v>
      </c>
    </row>
    <row r="8" spans="1:2" x14ac:dyDescent="0.35">
      <c r="A8" s="1" t="s">
        <v>26</v>
      </c>
    </row>
    <row r="9" spans="1:2" x14ac:dyDescent="0.35">
      <c r="A9" s="1" t="s">
        <v>27</v>
      </c>
    </row>
  </sheetData>
  <phoneticPr fontId="2" type="noConversion"/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8"/>
  <sheetViews>
    <sheetView zoomScale="115" zoomScaleNormal="115" workbookViewId="0">
      <selection activeCell="C8" sqref="C8"/>
    </sheetView>
  </sheetViews>
  <sheetFormatPr defaultColWidth="11.453125" defaultRowHeight="14.5" x14ac:dyDescent="0.35"/>
  <cols>
    <col min="2" max="2" width="11.453125" style="1"/>
    <col min="3" max="3" width="133.1796875" customWidth="1"/>
  </cols>
  <sheetData>
    <row r="1" spans="2:3" x14ac:dyDescent="0.35">
      <c r="B1" s="1">
        <v>0</v>
      </c>
      <c r="C1" t="s">
        <v>28</v>
      </c>
    </row>
    <row r="2" spans="2:3" x14ac:dyDescent="0.35">
      <c r="B2" s="1">
        <v>1</v>
      </c>
      <c r="C2" t="s">
        <v>29</v>
      </c>
    </row>
    <row r="3" spans="2:3" x14ac:dyDescent="0.35">
      <c r="B3" s="1">
        <v>2</v>
      </c>
      <c r="C3" t="s">
        <v>30</v>
      </c>
    </row>
    <row r="4" spans="2:3" x14ac:dyDescent="0.35">
      <c r="B4" s="1">
        <v>3</v>
      </c>
      <c r="C4" t="s">
        <v>31</v>
      </c>
    </row>
    <row r="5" spans="2:3" x14ac:dyDescent="0.35">
      <c r="B5" s="1">
        <v>4</v>
      </c>
      <c r="C5" t="s">
        <v>32</v>
      </c>
    </row>
    <row r="6" spans="2:3" x14ac:dyDescent="0.35">
      <c r="B6" s="1">
        <v>5</v>
      </c>
      <c r="C6" t="s">
        <v>33</v>
      </c>
    </row>
    <row r="7" spans="2:3" s="3" customFormat="1" x14ac:dyDescent="0.35">
      <c r="B7" s="2">
        <v>6</v>
      </c>
      <c r="C7" s="3" t="s">
        <v>34</v>
      </c>
    </row>
    <row r="8" spans="2:3" x14ac:dyDescent="0.35">
      <c r="B8" s="1">
        <v>7</v>
      </c>
      <c r="C8" t="s">
        <v>35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2" sqref="C2"/>
    </sheetView>
  </sheetViews>
  <sheetFormatPr defaultColWidth="9.1796875" defaultRowHeight="14.5" x14ac:dyDescent="0.35"/>
  <cols>
    <col min="2" max="2" width="98.1796875" customWidth="1"/>
    <col min="3" max="3" width="77.1796875" customWidth="1"/>
    <col min="4" max="4" width="38.81640625" customWidth="1"/>
  </cols>
  <sheetData>
    <row r="1" spans="1:4" s="1" customFormat="1" x14ac:dyDescent="0.35">
      <c r="A1" s="1" t="s">
        <v>36</v>
      </c>
      <c r="B1" s="1" t="s">
        <v>37</v>
      </c>
      <c r="C1" s="1" t="s">
        <v>38</v>
      </c>
      <c r="D1" s="1" t="s">
        <v>39</v>
      </c>
    </row>
    <row r="2" spans="1:4" x14ac:dyDescent="0.35">
      <c r="A2">
        <v>0</v>
      </c>
      <c r="B2" t="s">
        <v>40</v>
      </c>
      <c r="C2" t="s">
        <v>41</v>
      </c>
      <c r="D2" t="s">
        <v>42</v>
      </c>
    </row>
    <row r="3" spans="1:4" x14ac:dyDescent="0.35">
      <c r="A3">
        <v>1</v>
      </c>
      <c r="B3" t="s">
        <v>43</v>
      </c>
      <c r="C3" t="s">
        <v>44</v>
      </c>
      <c r="D3" t="s">
        <v>45</v>
      </c>
    </row>
    <row r="4" spans="1:4" x14ac:dyDescent="0.35">
      <c r="A4">
        <v>2</v>
      </c>
      <c r="B4" t="s">
        <v>46</v>
      </c>
      <c r="C4" t="s">
        <v>47</v>
      </c>
      <c r="D4" t="s">
        <v>48</v>
      </c>
    </row>
    <row r="5" spans="1:4" x14ac:dyDescent="0.35">
      <c r="A5">
        <v>3</v>
      </c>
      <c r="B5" t="s">
        <v>49</v>
      </c>
      <c r="C5" t="s">
        <v>50</v>
      </c>
      <c r="D5" t="s">
        <v>51</v>
      </c>
    </row>
    <row r="6" spans="1:4" x14ac:dyDescent="0.35">
      <c r="A6">
        <v>4</v>
      </c>
      <c r="B6" t="s">
        <v>43</v>
      </c>
      <c r="C6" t="s">
        <v>44</v>
      </c>
      <c r="D6" t="s">
        <v>45</v>
      </c>
    </row>
    <row r="7" spans="1:4" x14ac:dyDescent="0.35">
      <c r="A7">
        <v>5</v>
      </c>
      <c r="B7" t="s">
        <v>46</v>
      </c>
      <c r="C7" t="s">
        <v>47</v>
      </c>
      <c r="D7" t="s">
        <v>48</v>
      </c>
    </row>
    <row r="8" spans="1:4" x14ac:dyDescent="0.35">
      <c r="A8">
        <v>6</v>
      </c>
      <c r="B8" t="s">
        <v>49</v>
      </c>
      <c r="C8" t="s">
        <v>50</v>
      </c>
      <c r="D8" t="s">
        <v>51</v>
      </c>
    </row>
    <row r="9" spans="1:4" x14ac:dyDescent="0.35">
      <c r="A9">
        <v>7</v>
      </c>
      <c r="B9" t="s">
        <v>43</v>
      </c>
      <c r="C9" t="s">
        <v>44</v>
      </c>
      <c r="D9" t="s">
        <v>45</v>
      </c>
    </row>
    <row r="10" spans="1:4" x14ac:dyDescent="0.35">
      <c r="A10">
        <v>8</v>
      </c>
      <c r="B10" t="s">
        <v>52</v>
      </c>
      <c r="D10" t="s">
        <v>45</v>
      </c>
    </row>
    <row r="11" spans="1:4" x14ac:dyDescent="0.35">
      <c r="A11">
        <v>9</v>
      </c>
      <c r="B11" s="4" t="s">
        <v>53</v>
      </c>
      <c r="C11" t="s">
        <v>54</v>
      </c>
    </row>
    <row r="12" spans="1:4" x14ac:dyDescent="0.35">
      <c r="A12">
        <v>10</v>
      </c>
      <c r="B12" s="4" t="s">
        <v>43</v>
      </c>
      <c r="C12" t="s">
        <v>55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"/>
  <sheetViews>
    <sheetView tabSelected="1" zoomScaleNormal="100" workbookViewId="0">
      <selection activeCell="A3" sqref="A3"/>
    </sheetView>
  </sheetViews>
  <sheetFormatPr defaultColWidth="9.1796875" defaultRowHeight="14.5" x14ac:dyDescent="0.35"/>
  <cols>
    <col min="2" max="2" width="11.1796875" style="16" bestFit="1" customWidth="1"/>
    <col min="3" max="3" width="11.453125"/>
    <col min="4" max="4" width="24.1796875" customWidth="1"/>
    <col min="5" max="5" width="51.453125" customWidth="1"/>
    <col min="6" max="6" width="21.54296875" customWidth="1"/>
    <col min="7" max="8" width="26.1796875" style="6" customWidth="1"/>
    <col min="9" max="9" width="11.453125" style="6"/>
    <col min="10" max="10" width="9.453125" customWidth="1"/>
    <col min="11" max="11" width="14.453125" style="8" customWidth="1"/>
    <col min="12" max="13" width="14.453125" style="16" customWidth="1"/>
    <col min="14" max="14" width="17.90625" style="16" bestFit="1" customWidth="1"/>
    <col min="15" max="15" width="14.453125" style="16" customWidth="1"/>
    <col min="16" max="16" width="20" style="6" customWidth="1"/>
    <col min="17" max="17" width="26.90625" style="14" bestFit="1" customWidth="1"/>
    <col min="18" max="19" width="28.1796875" style="10" customWidth="1"/>
    <col min="20" max="20" width="29.08984375" style="12" bestFit="1" customWidth="1"/>
    <col min="21" max="21" width="31.81640625" style="18" bestFit="1" customWidth="1"/>
    <col min="22" max="22" width="46.453125" bestFit="1" customWidth="1"/>
    <col min="23" max="23" width="47" customWidth="1"/>
    <col min="24" max="24" width="39.54296875" bestFit="1" customWidth="1"/>
    <col min="25" max="25" width="25.81640625" customWidth="1"/>
    <col min="26" max="26" width="17.90625" bestFit="1" customWidth="1"/>
    <col min="27" max="28" width="19.453125"/>
    <col min="29" max="29" width="10.81640625" bestFit="1" customWidth="1"/>
  </cols>
  <sheetData>
    <row r="1" spans="1:29" s="1" customFormat="1" x14ac:dyDescent="0.35">
      <c r="A1" s="1" t="s">
        <v>56</v>
      </c>
      <c r="B1" s="15" t="s">
        <v>57</v>
      </c>
      <c r="C1" s="1" t="s">
        <v>58</v>
      </c>
      <c r="D1" s="1" t="s">
        <v>59</v>
      </c>
      <c r="E1" s="1" t="s">
        <v>60</v>
      </c>
      <c r="F1" s="1" t="s">
        <v>61</v>
      </c>
      <c r="G1" s="5" t="s">
        <v>62</v>
      </c>
      <c r="H1" s="5" t="s">
        <v>63</v>
      </c>
      <c r="I1" s="5" t="s">
        <v>64</v>
      </c>
      <c r="J1" s="1" t="s">
        <v>65</v>
      </c>
      <c r="K1" s="7" t="s">
        <v>66</v>
      </c>
      <c r="L1" s="15" t="s">
        <v>67</v>
      </c>
      <c r="M1" s="15" t="s">
        <v>68</v>
      </c>
      <c r="N1" s="15" t="s">
        <v>69</v>
      </c>
      <c r="O1" s="15" t="s">
        <v>70</v>
      </c>
      <c r="P1" s="5" t="s">
        <v>71</v>
      </c>
      <c r="Q1" s="13" t="s">
        <v>72</v>
      </c>
      <c r="R1" s="9" t="s">
        <v>73</v>
      </c>
      <c r="S1" s="9" t="s">
        <v>74</v>
      </c>
      <c r="T1" s="11" t="s">
        <v>75</v>
      </c>
      <c r="U1" s="17" t="s">
        <v>76</v>
      </c>
      <c r="V1" s="1" t="s">
        <v>77</v>
      </c>
      <c r="W1" s="1" t="s">
        <v>78</v>
      </c>
      <c r="X1" s="1" t="s">
        <v>79</v>
      </c>
      <c r="Y1" s="1" t="s">
        <v>80</v>
      </c>
      <c r="Z1" s="1" t="s">
        <v>81</v>
      </c>
      <c r="AA1" s="1" t="s">
        <v>82</v>
      </c>
      <c r="AB1" s="1" t="s">
        <v>83</v>
      </c>
      <c r="AC1" s="1" t="s">
        <v>84</v>
      </c>
    </row>
    <row r="2" spans="1:29" x14ac:dyDescent="0.35">
      <c r="A2" t="s">
        <v>100</v>
      </c>
      <c r="B2" s="16">
        <v>45060</v>
      </c>
      <c r="C2" t="s">
        <v>85</v>
      </c>
      <c r="D2" t="s">
        <v>86</v>
      </c>
      <c r="F2" t="s">
        <v>87</v>
      </c>
      <c r="G2">
        <v>-1.2</v>
      </c>
      <c r="H2">
        <v>0.22</v>
      </c>
      <c r="I2">
        <v>-2.2000000000000002</v>
      </c>
      <c r="J2" t="s">
        <v>95</v>
      </c>
      <c r="K2">
        <v>20.2</v>
      </c>
      <c r="L2" s="16" t="s">
        <v>88</v>
      </c>
      <c r="M2" s="16" t="s">
        <v>96</v>
      </c>
      <c r="N2" s="16" t="s">
        <v>89</v>
      </c>
      <c r="O2" s="16" t="s">
        <v>90</v>
      </c>
      <c r="P2" s="22">
        <v>2.2000000000000002</v>
      </c>
      <c r="Q2" s="14">
        <v>240</v>
      </c>
      <c r="R2" s="10">
        <v>0.25</v>
      </c>
      <c r="S2" s="10">
        <v>0.02</v>
      </c>
      <c r="T2" s="12">
        <v>5</v>
      </c>
      <c r="U2" s="20">
        <v>0.92986111111111114</v>
      </c>
      <c r="V2" t="s">
        <v>97</v>
      </c>
      <c r="W2" s="21" t="s">
        <v>98</v>
      </c>
      <c r="X2" t="s">
        <v>99</v>
      </c>
      <c r="Y2" t="s">
        <v>91</v>
      </c>
      <c r="Z2" t="s">
        <v>92</v>
      </c>
      <c r="AA2" t="s">
        <v>93</v>
      </c>
      <c r="AB2" t="s">
        <v>94</v>
      </c>
      <c r="AC2" s="19">
        <f ca="1">TODAY()</f>
        <v>45538</v>
      </c>
    </row>
    <row r="3" spans="1:29" x14ac:dyDescent="0.35">
      <c r="G3"/>
      <c r="H3"/>
      <c r="I3"/>
      <c r="K3"/>
      <c r="P3" s="22"/>
      <c r="U3" s="23"/>
    </row>
    <row r="4" spans="1:29" x14ac:dyDescent="0.35">
      <c r="G4"/>
      <c r="H4"/>
      <c r="I4"/>
      <c r="K4"/>
      <c r="P4" s="22"/>
      <c r="U4" s="20"/>
    </row>
  </sheetData>
  <dataValidations count="17">
    <dataValidation type="decimal" errorStyle="warning" allowBlank="1" showInputMessage="1" showErrorMessage="1" sqref="P1:P1048576">
      <formula1>2</formula1>
      <formula2>3</formula2>
    </dataValidation>
    <dataValidation type="decimal" errorStyle="warning" operator="greaterThanOrEqual" allowBlank="1" showInputMessage="1" showErrorMessage="1" sqref="R1:T1048576">
      <formula1>0</formula1>
    </dataValidation>
    <dataValidation type="decimal" errorStyle="warning" allowBlank="1" showInputMessage="1" showErrorMessage="1" sqref="K1:K1048576">
      <formula1>10</formula1>
      <formula2>100</formula2>
    </dataValidation>
    <dataValidation type="list" allowBlank="1" showInputMessage="1" showErrorMessage="1" sqref="J1:J1048576">
      <formula1>"Male, Female"</formula1>
    </dataValidation>
    <dataValidation type="list" errorStyle="warning" allowBlank="1" showInputMessage="1" showErrorMessage="1" sqref="Z1:Z1048576">
      <formula1>"free breathing, tracheotomy, N/A"</formula1>
    </dataValidation>
    <dataValidation type="list" errorStyle="warning" allowBlank="1" showInputMessage="1" showErrorMessage="1" sqref="Y1:Y1048576">
      <formula1>"N/A, Buprenorphine (0.1 mg/kg)"</formula1>
    </dataValidation>
    <dataValidation type="date" errorStyle="warning" operator="greaterThan" allowBlank="1" showInputMessage="1" showErrorMessage="1" sqref="L1:L1048576 B1:B1048576">
      <formula1>43101</formula1>
    </dataValidation>
    <dataValidation type="list" errorStyle="warning" allowBlank="1" showInputMessage="1" showErrorMessage="1" sqref="C1:C1048576">
      <formula1>"in vivo, ex vivo, post mortem, peri mortem"</formula1>
    </dataValidation>
    <dataValidation type="list" errorStyle="warning" allowBlank="1" showInputMessage="1" showErrorMessage="1" sqref="D1:D1048576">
      <formula1>"right lateral ventricle; no contrast agent; infusion failed; cisterna magna"</formula1>
    </dataValidation>
    <dataValidation type="list" errorStyle="warning" allowBlank="1" showInputMessage="1" showErrorMessage="1" sqref="F1:F1048576">
      <formula1>"N/A, TKI, CLS, SPring-8"</formula1>
    </dataValidation>
    <dataValidation type="decimal" errorStyle="warning" allowBlank="1" showInputMessage="1" showErrorMessage="1" sqref="G1:I1048576">
      <formula1>-10</formula1>
      <formula2>10</formula2>
    </dataValidation>
    <dataValidation type="decimal" errorStyle="warning" allowBlank="1" showInputMessage="1" showErrorMessage="1" sqref="Q1:Q1048576">
      <formula1>0</formula1>
      <formula2>1000</formula2>
    </dataValidation>
    <dataValidation type="list" errorStyle="warning" operator="greaterThan" allowBlank="1" showInputMessage="1" showErrorMessage="1" sqref="N1:N1048576">
      <formula1>"N/A, wild-type"</formula1>
    </dataValidation>
    <dataValidation type="list" errorStyle="warning" operator="greaterThan" allowBlank="1" showInputMessage="1" showErrorMessage="1" sqref="M1:M1048576">
      <formula1>"N/A, C57BL/6, C57BL/6JJmsSlc"</formula1>
    </dataValidation>
    <dataValidation type="list" errorStyle="warning" operator="greaterThan" allowBlank="1" showInputMessage="1" showErrorMessage="1" sqref="O1:O1048576">
      <formula1>"N/A, healthy"</formula1>
    </dataValidation>
    <dataValidation type="list" errorStyle="warning" allowBlank="1" showInputMessage="1" showErrorMessage="1" sqref="AB1:AB1048576">
      <formula1>"BMC, TKI, TIG, BMC &amp; TKI, BMC &amp; TIG, TKI &amp; TIG, BMC &amp; TKI &amp; TIG"</formula1>
    </dataValidation>
    <dataValidation type="list" errorStyle="warning" allowBlank="1" showInputMessage="1" showErrorMessage="1" sqref="AA1:AA1048576">
      <formula1>"Unibas, Unibe, UZH, Unibas &amp; Unibe, Unibas &amp; UZH, Unibe &amp; UZH, Unibas &amp; Unibe &amp; UZH"</formula1>
    </dataValidation>
  </dataValidations>
  <pageMargins left="0.7" right="0.7" top="0.75" bottom="0.75" header="0.3" footer="0.3"/>
  <pageSetup paperSize="8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1F2E9E2E7574FB99F6ABCBAE8D6E6" ma:contentTypeVersion="15" ma:contentTypeDescription="Create a new document." ma:contentTypeScope="" ma:versionID="4ccf598ff6e08b3d424db91804f75e3a">
  <xsd:schema xmlns:xsd="http://www.w3.org/2001/XMLSchema" xmlns:xs="http://www.w3.org/2001/XMLSchema" xmlns:p="http://schemas.microsoft.com/office/2006/metadata/properties" xmlns:ns2="8a03f34d-f0d3-48c0-be2d-a52ec64912f2" xmlns:ns3="45dcb47e-6b8b-49cf-94c9-2f49b98129da" targetNamespace="http://schemas.microsoft.com/office/2006/metadata/properties" ma:root="true" ma:fieldsID="a9dfce70d92419163a852753663aa0bb" ns2:_="" ns3:_="">
    <xsd:import namespace="8a03f34d-f0d3-48c0-be2d-a52ec64912f2"/>
    <xsd:import namespace="45dcb47e-6b8b-49cf-94c9-2f49b98129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3f34d-f0d3-48c0-be2d-a52ec64912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c938953-97e4-410d-a323-cf9a87d86f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dcb47e-6b8b-49cf-94c9-2f49b98129d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3f46c3d-a8e2-4947-85bc-4dcf79b3723d}" ma:internalName="TaxCatchAll" ma:showField="CatchAllData" ma:web="45dcb47e-6b8b-49cf-94c9-2f49b98129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03f34d-f0d3-48c0-be2d-a52ec64912f2">
      <Terms xmlns="http://schemas.microsoft.com/office/infopath/2007/PartnerControls"/>
    </lcf76f155ced4ddcb4097134ff3c332f>
    <TaxCatchAll xmlns="45dcb47e-6b8b-49cf-94c9-2f49b98129da" xsi:nil="true"/>
  </documentManagement>
</p:properties>
</file>

<file path=customXml/itemProps1.xml><?xml version="1.0" encoding="utf-8"?>
<ds:datastoreItem xmlns:ds="http://schemas.openxmlformats.org/officeDocument/2006/customXml" ds:itemID="{90256A1D-0A26-4932-A8A2-DCE49A2EE7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03f34d-f0d3-48c0-be2d-a52ec64912f2"/>
    <ds:schemaRef ds:uri="45dcb47e-6b8b-49cf-94c9-2f49b98129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278C01-F5FF-4C66-92DD-14E51EC99E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93640F-56E2-4F30-9586-C80C5A2B0FA8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45dcb47e-6b8b-49cf-94c9-2f49b98129da"/>
    <ds:schemaRef ds:uri="http://purl.org/dc/elements/1.1/"/>
    <ds:schemaRef ds:uri="8a03f34d-f0d3-48c0-be2d-a52ec64912f2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Ventilation parameters</vt:lpstr>
      <vt:lpstr>DAQ connections</vt:lpstr>
      <vt:lpstr>Protocol - syringe filling</vt:lpstr>
      <vt:lpstr>Experiment_steps</vt:lpstr>
      <vt:lpstr>Control_room_sheet</vt:lpstr>
      <vt:lpstr>Control_room_sheet!Print_Area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Girona</dc:creator>
  <cp:keywords/>
  <dc:description/>
  <cp:lastModifiedBy>Marta Girona</cp:lastModifiedBy>
  <cp:revision/>
  <dcterms:created xsi:type="dcterms:W3CDTF">2023-04-25T07:47:21Z</dcterms:created>
  <dcterms:modified xsi:type="dcterms:W3CDTF">2024-09-03T11:26:36Z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0x0101008C51F2E9E2E7574FB99F6ABCBAE8D6E6</vt:lpwstr>
  </property>
  <property fmtid="{D5CDD505-2E9C-101B-9397-08002B2CF9AE}" pid="3" name="MediaServiceImageTags">
    <vt:lpwstr/>
  </property>
</Properties>
</file>